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\Documents\FYE2023\"/>
    </mc:Choice>
  </mc:AlternateContent>
  <xr:revisionPtr revIDLastSave="0" documentId="13_ncr:1_{9455FA12-4640-450A-B0AA-927D06A09897}" xr6:coauthVersionLast="47" xr6:coauthVersionMax="47" xr10:uidLastSave="{00000000-0000-0000-0000-000000000000}"/>
  <bookViews>
    <workbookView xWindow="-108" yWindow="-108" windowWidth="23256" windowHeight="12576" xr2:uid="{2FA99650-E3C4-4A5E-9789-11C7279C84F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I22" i="1"/>
  <c r="G22" i="1"/>
  <c r="F22" i="1"/>
  <c r="D22" i="1"/>
  <c r="H12" i="1"/>
  <c r="L12" i="1" s="1"/>
  <c r="J10" i="1"/>
  <c r="J13" i="1" s="1"/>
  <c r="I10" i="1"/>
  <c r="I13" i="1" s="1"/>
  <c r="G10" i="1"/>
  <c r="G13" i="1" s="1"/>
  <c r="F10" i="1"/>
  <c r="F13" i="1" s="1"/>
  <c r="D10" i="1"/>
  <c r="D13" i="1" s="1"/>
  <c r="H9" i="1"/>
  <c r="K9" i="1" s="1"/>
  <c r="H8" i="1"/>
  <c r="L8" i="1" s="1"/>
  <c r="H21" i="1"/>
  <c r="J21" i="1" s="1"/>
  <c r="H20" i="1"/>
  <c r="J20" i="1" s="1"/>
  <c r="J22" i="1" l="1"/>
  <c r="H22" i="1"/>
  <c r="L9" i="1"/>
  <c r="H10" i="1"/>
  <c r="H13" i="1" s="1"/>
  <c r="K13" i="1" s="1"/>
  <c r="K8" i="1"/>
  <c r="K12" i="1"/>
  <c r="K21" i="1"/>
  <c r="K20" i="1"/>
  <c r="K22" i="1" l="1"/>
  <c r="L10" i="1"/>
  <c r="L13" i="1"/>
  <c r="K10" i="1"/>
</calcChain>
</file>

<file path=xl/sharedStrings.xml><?xml version="1.0" encoding="utf-8"?>
<sst xmlns="http://schemas.openxmlformats.org/spreadsheetml/2006/main" count="41" uniqueCount="38">
  <si>
    <t>For Fiscal Year to June 30, 2023</t>
  </si>
  <si>
    <t>80-County Clerk Permanent Storage Fee Fund</t>
  </si>
  <si>
    <t>Acct #</t>
  </si>
  <si>
    <t>Name</t>
  </si>
  <si>
    <t>Budget Amount</t>
  </si>
  <si>
    <t>Amendment</t>
  </si>
  <si>
    <t>Transfer</t>
  </si>
  <si>
    <t>Total Available</t>
  </si>
  <si>
    <t>Claims</t>
  </si>
  <si>
    <t>Free Balance</t>
  </si>
  <si>
    <t>% Available</t>
  </si>
  <si>
    <t>Bills Submitted</t>
  </si>
  <si>
    <t>80-5010-540</t>
  </si>
  <si>
    <t>Co. Clerk Permanent Storage Fee Expense</t>
  </si>
  <si>
    <t>80-9200-999</t>
  </si>
  <si>
    <t>Reserve for Transfer</t>
  </si>
  <si>
    <t>Revenues</t>
  </si>
  <si>
    <t>Account #</t>
  </si>
  <si>
    <t>Description</t>
  </si>
  <si>
    <t>Original Budget</t>
  </si>
  <si>
    <t>Amendments</t>
  </si>
  <si>
    <t>Transfers</t>
  </si>
  <si>
    <t>Rec. this Quarter</t>
  </si>
  <si>
    <t>Rec. to Date</t>
  </si>
  <si>
    <t>Under/Over</t>
  </si>
  <si>
    <t>%Collected</t>
  </si>
  <si>
    <t>80-4731.</t>
  </si>
  <si>
    <t>Misc. Revenue-Co. Clerk Permanent Storage Fee</t>
  </si>
  <si>
    <t>80.4801.</t>
  </si>
  <si>
    <t>Interest Income</t>
  </si>
  <si>
    <t>Total Revenues</t>
  </si>
  <si>
    <t>84-4901.</t>
  </si>
  <si>
    <t>Prior Year Carryover</t>
  </si>
  <si>
    <t>Marion County Fiscal Court</t>
  </si>
  <si>
    <t>Financial Statement</t>
  </si>
  <si>
    <t>For Fiscal Year June 30, 2023</t>
  </si>
  <si>
    <t>Appropriations</t>
  </si>
  <si>
    <t>Total Appropriations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</si>
</sst>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 $&quot;#,##0.00\ ;&quot; $(&quot;#,##0.00\);&quot; $-&quot;#\ ;@\ 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u val="doubleAccounting"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164" fontId="5" fillId="0" borderId="0" xfId="0" applyNumberFormat="1" applyFont="1"/>
    <xf numFmtId="0" fontId="5" fillId="0" borderId="0" xfId="0" applyFont="1"/>
    <xf numFmtId="0" fontId="6" fillId="0" borderId="0" xfId="0" applyFont="1"/>
    <xf numFmtId="44" fontId="3" fillId="0" borderId="0" xfId="1" applyFont="1"/>
    <xf numFmtId="165" fontId="3" fillId="0" borderId="0" xfId="0" applyNumberFormat="1" applyFont="1"/>
    <xf numFmtId="10" fontId="3" fillId="0" borderId="0" xfId="2" applyNumberFormat="1" applyFont="1"/>
    <xf numFmtId="165" fontId="4" fillId="0" borderId="0" xfId="0" applyNumberFormat="1" applyFont="1"/>
    <xf numFmtId="164" fontId="3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10" fontId="5" fillId="0" borderId="0" xfId="2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4" fontId="5" fillId="0" borderId="0" xfId="1" applyFont="1"/>
    <xf numFmtId="44" fontId="9" fillId="0" borderId="0" xfId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44" fontId="5" fillId="0" borderId="0" xfId="1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2BF71-3005-4D62-9550-405CDB69AF16}">
  <sheetPr>
    <pageSetUpPr fitToPage="1"/>
  </sheetPr>
  <dimension ref="B1:M22"/>
  <sheetViews>
    <sheetView tabSelected="1" workbookViewId="0">
      <selection activeCell="C3" sqref="C3"/>
    </sheetView>
  </sheetViews>
  <sheetFormatPr defaultRowHeight="14.4" x14ac:dyDescent="0.3"/>
  <cols>
    <col min="2" max="2" width="12.6640625" customWidth="1"/>
    <col min="3" max="3" width="41.6640625" customWidth="1"/>
    <col min="4" max="4" width="16.44140625" customWidth="1"/>
    <col min="6" max="6" width="13.5546875" customWidth="1"/>
    <col min="7" max="7" width="12.88671875" customWidth="1"/>
    <col min="8" max="8" width="16.6640625" customWidth="1"/>
    <col min="9" max="9" width="16.21875" customWidth="1"/>
    <col min="10" max="10" width="13.77734375" customWidth="1"/>
    <col min="11" max="12" width="13.5546875" customWidth="1"/>
  </cols>
  <sheetData>
    <row r="1" spans="2:12" x14ac:dyDescent="0.3">
      <c r="E1" s="21" t="s">
        <v>33</v>
      </c>
      <c r="F1" s="21"/>
      <c r="G1" s="21"/>
      <c r="H1" s="21"/>
    </row>
    <row r="2" spans="2:12" x14ac:dyDescent="0.3">
      <c r="E2" s="21" t="s">
        <v>34</v>
      </c>
      <c r="F2" s="21"/>
      <c r="G2" s="21"/>
      <c r="H2" s="21"/>
    </row>
    <row r="4" spans="2:12" s="1" customFormat="1" ht="13.2" x14ac:dyDescent="0.25">
      <c r="C4" s="2"/>
      <c r="D4" s="15" t="s">
        <v>1</v>
      </c>
      <c r="E4" s="15"/>
      <c r="F4" s="15"/>
      <c r="G4" s="15"/>
      <c r="H4" s="15"/>
      <c r="I4" s="15"/>
      <c r="J4" s="7"/>
    </row>
    <row r="5" spans="2:12" s="1" customFormat="1" x14ac:dyDescent="0.3">
      <c r="C5" s="2"/>
      <c r="D5" s="15" t="s">
        <v>16</v>
      </c>
      <c r="E5" s="20"/>
      <c r="F5" s="20"/>
      <c r="G5" s="20"/>
      <c r="H5" s="20"/>
      <c r="I5" s="20"/>
      <c r="J5" s="7"/>
      <c r="K5" s="7"/>
    </row>
    <row r="6" spans="2:12" s="1" customFormat="1" x14ac:dyDescent="0.3">
      <c r="C6" s="2"/>
      <c r="D6" s="22" t="s">
        <v>35</v>
      </c>
      <c r="E6" s="19"/>
      <c r="F6" s="19"/>
      <c r="G6" s="19"/>
      <c r="H6" s="19"/>
      <c r="I6" s="19"/>
    </row>
    <row r="7" spans="2:12" s="1" customFormat="1" ht="13.2" x14ac:dyDescent="0.25">
      <c r="B7" s="5" t="s">
        <v>17</v>
      </c>
      <c r="C7" s="16" t="s">
        <v>18</v>
      </c>
      <c r="D7" s="5" t="s">
        <v>19</v>
      </c>
      <c r="E7" s="5"/>
      <c r="F7" s="5" t="s">
        <v>20</v>
      </c>
      <c r="G7" s="5" t="s">
        <v>21</v>
      </c>
      <c r="H7" s="5" t="s">
        <v>7</v>
      </c>
      <c r="I7" s="5" t="s">
        <v>22</v>
      </c>
      <c r="J7" s="17" t="s">
        <v>23</v>
      </c>
      <c r="K7" s="17" t="s">
        <v>24</v>
      </c>
      <c r="L7" s="17" t="s">
        <v>25</v>
      </c>
    </row>
    <row r="8" spans="2:12" s="1" customFormat="1" ht="13.2" x14ac:dyDescent="0.25">
      <c r="B8" s="1" t="s">
        <v>26</v>
      </c>
      <c r="C8" s="1" t="s">
        <v>27</v>
      </c>
      <c r="D8" s="7">
        <v>40000</v>
      </c>
      <c r="F8" s="7">
        <v>0</v>
      </c>
      <c r="G8" s="7">
        <v>0</v>
      </c>
      <c r="H8" s="11">
        <f>SUM(D8:G8)</f>
        <v>40000</v>
      </c>
      <c r="I8" s="7">
        <v>8200</v>
      </c>
      <c r="J8" s="7">
        <v>30130</v>
      </c>
      <c r="K8" s="7">
        <f>J8-H8</f>
        <v>-9870</v>
      </c>
      <c r="L8" s="9">
        <f>J8/H8</f>
        <v>0.75324999999999998</v>
      </c>
    </row>
    <row r="9" spans="2:12" s="1" customFormat="1" ht="13.2" x14ac:dyDescent="0.25">
      <c r="B9" s="1" t="s">
        <v>28</v>
      </c>
      <c r="C9" s="1" t="s">
        <v>29</v>
      </c>
      <c r="D9" s="7">
        <v>0</v>
      </c>
      <c r="F9" s="7">
        <v>0</v>
      </c>
      <c r="G9" s="7">
        <v>0</v>
      </c>
      <c r="H9" s="11">
        <f>SUM(D9:G9)</f>
        <v>0</v>
      </c>
      <c r="I9" s="7">
        <v>61.72</v>
      </c>
      <c r="J9" s="7">
        <v>126.32</v>
      </c>
      <c r="K9" s="7">
        <f>J9-H9</f>
        <v>126.32</v>
      </c>
      <c r="L9" s="9" t="e">
        <f>J9/H9</f>
        <v>#DIV/0!</v>
      </c>
    </row>
    <row r="10" spans="2:12" s="1" customFormat="1" ht="13.2" x14ac:dyDescent="0.25">
      <c r="C10" s="5" t="s">
        <v>30</v>
      </c>
      <c r="D10" s="17">
        <f>SUM(D8:D8)</f>
        <v>40000</v>
      </c>
      <c r="F10" s="17">
        <f>SUM(F8:F8)</f>
        <v>0</v>
      </c>
      <c r="G10" s="17">
        <f>SUM(G8:G8)</f>
        <v>0</v>
      </c>
      <c r="H10" s="4">
        <f>SUM(H8:H9)</f>
        <v>40000</v>
      </c>
      <c r="I10" s="17">
        <f>SUM(I8:I9)</f>
        <v>8261.7199999999993</v>
      </c>
      <c r="J10" s="17">
        <f>SUM(J8:J9)</f>
        <v>30256.32</v>
      </c>
      <c r="K10" s="17">
        <f>J10-H10</f>
        <v>-9743.68</v>
      </c>
      <c r="L10" s="14">
        <f>J10/H10</f>
        <v>0.75640799999999997</v>
      </c>
    </row>
    <row r="11" spans="2:12" s="1" customFormat="1" ht="13.2" x14ac:dyDescent="0.25">
      <c r="C11" s="5"/>
      <c r="D11" s="17"/>
      <c r="F11" s="17"/>
      <c r="G11" s="17"/>
      <c r="I11" s="17"/>
      <c r="J11" s="18"/>
      <c r="K11" s="7"/>
      <c r="L11" s="9"/>
    </row>
    <row r="12" spans="2:12" s="1" customFormat="1" ht="13.2" x14ac:dyDescent="0.25">
      <c r="B12" s="1" t="s">
        <v>31</v>
      </c>
      <c r="C12" s="1" t="s">
        <v>32</v>
      </c>
      <c r="D12" s="7">
        <v>0</v>
      </c>
      <c r="F12" s="7">
        <v>0</v>
      </c>
      <c r="G12" s="7">
        <v>0</v>
      </c>
      <c r="H12" s="11">
        <f>SUM(D12:G12)</f>
        <v>0</v>
      </c>
      <c r="I12" s="7">
        <v>0</v>
      </c>
      <c r="J12" s="7">
        <v>0</v>
      </c>
      <c r="K12" s="7">
        <f>J12-H12</f>
        <v>0</v>
      </c>
      <c r="L12" s="9" t="e">
        <f>J12/H12</f>
        <v>#DIV/0!</v>
      </c>
    </row>
    <row r="13" spans="2:12" s="1" customFormat="1" ht="13.2" x14ac:dyDescent="0.25">
      <c r="C13" s="5" t="s">
        <v>30</v>
      </c>
      <c r="D13" s="17">
        <f>SUM(D10:D12)</f>
        <v>40000</v>
      </c>
      <c r="F13" s="17">
        <f>SUM(F10:F12)</f>
        <v>0</v>
      </c>
      <c r="G13" s="17">
        <f>SUM(G10:G12)</f>
        <v>0</v>
      </c>
      <c r="H13" s="4">
        <f>SUM(H10:H12)</f>
        <v>40000</v>
      </c>
      <c r="I13" s="17">
        <f>SUM(I10:I12)</f>
        <v>8261.7199999999993</v>
      </c>
      <c r="J13" s="4">
        <f>SUM(J10:J12)</f>
        <v>30256.32</v>
      </c>
      <c r="K13" s="17">
        <f>J13-H13</f>
        <v>-9743.68</v>
      </c>
      <c r="L13" s="14">
        <f>J13/H13</f>
        <v>0.75640799999999997</v>
      </c>
    </row>
    <row r="14" spans="2:12" s="1" customFormat="1" ht="13.2" x14ac:dyDescent="0.25">
      <c r="C14" s="5"/>
      <c r="D14" s="17"/>
      <c r="F14" s="17"/>
      <c r="G14" s="17"/>
      <c r="H14" s="4"/>
      <c r="I14" s="17"/>
      <c r="J14" s="4"/>
      <c r="K14" s="17"/>
      <c r="L14" s="14"/>
    </row>
    <row r="15" spans="2:12" s="1" customFormat="1" ht="13.2" x14ac:dyDescent="0.25">
      <c r="C15" s="5"/>
      <c r="D15" s="17"/>
      <c r="F15" s="17"/>
      <c r="G15" s="17"/>
      <c r="H15" s="4"/>
      <c r="I15" s="17"/>
      <c r="J15" s="4"/>
      <c r="K15" s="17"/>
      <c r="L15" s="14"/>
    </row>
    <row r="16" spans="2:12" s="1" customFormat="1" x14ac:dyDescent="0.3">
      <c r="C16" s="5"/>
      <c r="D16" s="23" t="s">
        <v>1</v>
      </c>
      <c r="E16" s="19"/>
      <c r="F16" s="19"/>
      <c r="G16" s="19"/>
      <c r="H16" s="19"/>
      <c r="I16" s="19"/>
      <c r="J16" s="4"/>
      <c r="K16" s="17"/>
      <c r="L16" s="14"/>
    </row>
    <row r="17" spans="2:13" s="1" customFormat="1" x14ac:dyDescent="0.3">
      <c r="C17" s="2"/>
      <c r="D17" s="15" t="s">
        <v>36</v>
      </c>
      <c r="E17" s="20"/>
      <c r="F17" s="20"/>
      <c r="G17" s="20"/>
      <c r="H17" s="20"/>
      <c r="I17" s="20"/>
    </row>
    <row r="18" spans="2:13" s="1" customFormat="1" x14ac:dyDescent="0.3">
      <c r="C18" s="2"/>
      <c r="D18" s="3" t="s">
        <v>0</v>
      </c>
      <c r="E18" s="19"/>
      <c r="F18" s="19"/>
      <c r="G18" s="19"/>
      <c r="H18" s="19"/>
      <c r="I18" s="19"/>
    </row>
    <row r="19" spans="2:13" s="1" customFormat="1" ht="13.2" x14ac:dyDescent="0.25">
      <c r="B19" s="5" t="s">
        <v>2</v>
      </c>
      <c r="C19" s="6" t="s">
        <v>3</v>
      </c>
      <c r="D19" s="5" t="s">
        <v>4</v>
      </c>
      <c r="F19" s="5" t="s">
        <v>5</v>
      </c>
      <c r="G19" s="5" t="s">
        <v>6</v>
      </c>
      <c r="H19" s="5" t="s">
        <v>7</v>
      </c>
      <c r="I19" s="5" t="s">
        <v>8</v>
      </c>
      <c r="J19" s="5" t="s">
        <v>9</v>
      </c>
      <c r="K19" s="6" t="s">
        <v>10</v>
      </c>
      <c r="L19" s="6" t="s">
        <v>11</v>
      </c>
      <c r="M19" s="6"/>
    </row>
    <row r="20" spans="2:13" s="1" customFormat="1" ht="13.2" x14ac:dyDescent="0.25">
      <c r="B20" s="1" t="s">
        <v>12</v>
      </c>
      <c r="C20" s="1" t="s">
        <v>13</v>
      </c>
      <c r="D20" s="7">
        <v>40000</v>
      </c>
      <c r="E20" s="8"/>
      <c r="F20" s="7">
        <v>0</v>
      </c>
      <c r="G20" s="7">
        <v>0</v>
      </c>
      <c r="H20" s="7">
        <f>SUM(D20:G20)</f>
        <v>40000</v>
      </c>
      <c r="I20" s="7">
        <v>-13.38</v>
      </c>
      <c r="J20" s="7">
        <f>SUM(H20:I20)</f>
        <v>39986.620000000003</v>
      </c>
      <c r="K20" s="9">
        <f>J20/H20</f>
        <v>0.9996655000000001</v>
      </c>
      <c r="L20" s="7">
        <v>0</v>
      </c>
      <c r="M20" s="10"/>
    </row>
    <row r="21" spans="2:13" s="1" customFormat="1" ht="13.2" x14ac:dyDescent="0.25">
      <c r="B21" s="1" t="s">
        <v>14</v>
      </c>
      <c r="C21" s="1" t="s">
        <v>15</v>
      </c>
      <c r="D21" s="7">
        <v>0</v>
      </c>
      <c r="F21" s="7">
        <v>0</v>
      </c>
      <c r="G21" s="7">
        <v>0</v>
      </c>
      <c r="H21" s="7">
        <f>SUM(D21:G21)</f>
        <v>0</v>
      </c>
      <c r="I21" s="7">
        <v>0</v>
      </c>
      <c r="J21" s="7">
        <f>SUM(H21:I21)</f>
        <v>0</v>
      </c>
      <c r="K21" s="9" t="e">
        <f>J21/H21</f>
        <v>#DIV/0!</v>
      </c>
      <c r="L21" s="7">
        <v>0</v>
      </c>
      <c r="M21" s="7"/>
    </row>
    <row r="22" spans="2:13" s="1" customFormat="1" ht="15" x14ac:dyDescent="0.4">
      <c r="C22" s="5" t="s">
        <v>37</v>
      </c>
      <c r="D22" s="4">
        <f>SUM(D20:D21)</f>
        <v>40000</v>
      </c>
      <c r="F22" s="12">
        <f>SUM(F20:F21)</f>
        <v>0</v>
      </c>
      <c r="G22" s="12">
        <f>SUM(G20:G21)</f>
        <v>0</v>
      </c>
      <c r="H22" s="4">
        <f>SUM(H20:H21)</f>
        <v>40000</v>
      </c>
      <c r="I22" s="4">
        <f>SUM(I20:I21)</f>
        <v>-13.38</v>
      </c>
      <c r="J22" s="4">
        <f>SUM(J20:J21)</f>
        <v>39986.620000000003</v>
      </c>
      <c r="K22" s="14">
        <f>J22/H22</f>
        <v>0.9996655000000001</v>
      </c>
      <c r="L22" s="4">
        <f>SUM(L20:L21)</f>
        <v>0</v>
      </c>
      <c r="M22" s="13"/>
    </row>
  </sheetData>
  <mergeCells count="8">
    <mergeCell ref="D5:I5"/>
    <mergeCell ref="D6:I6"/>
    <mergeCell ref="D16:I16"/>
    <mergeCell ref="D18:I18"/>
    <mergeCell ref="D17:I17"/>
    <mergeCell ref="D4:I4"/>
    <mergeCell ref="E1:H1"/>
    <mergeCell ref="E2:H2"/>
  </mergeCells>
  <pageMargins left="0.7" right="0.7" top="0.75" bottom="0.75" header="0.3" footer="0.3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Brock</dc:creator>
  <cp:lastModifiedBy>Marion County Fiscal Court</cp:lastModifiedBy>
  <cp:lastPrinted>2023-10-25T14:53:59Z</cp:lastPrinted>
  <dcterms:created xsi:type="dcterms:W3CDTF">2023-10-25T14:29:03Z</dcterms:created>
  <dcterms:modified xsi:type="dcterms:W3CDTF">2023-10-25T16:57:06Z</dcterms:modified>
</cp:coreProperties>
</file>